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Bracke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name val="Calibri"/>
      <family val="2"/>
      <color theme="1"/>
      <sz val="11"/>
      <scheme val="minor"/>
    </font>
    <font>
      <b val="1"/>
      <color rgb="001C1A17"/>
      <sz val="16"/>
    </font>
    <font>
      <i val="1"/>
      <color rgb="0057534A"/>
      <sz val="10"/>
    </font>
    <font>
      <b val="1"/>
      <color rgb="001C1A17"/>
      <sz val="11"/>
    </font>
    <font>
      <color rgb="001C1A17"/>
      <sz val="11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E4EFE7"/>
      </patternFill>
    </fill>
    <fill>
      <patternFill patternType="solid">
        <fgColor rgb="00F4F1E9"/>
      </patternFill>
    </fill>
    <fill>
      <patternFill patternType="solid">
        <fgColor rgb="0012523A"/>
      </patternFill>
    </fill>
  </fills>
  <borders count="2">
    <border>
      <left/>
      <right/>
      <top/>
      <bottom/>
      <diagonal/>
    </border>
    <border>
      <left style="thin">
        <color rgb="00D5CFC0"/>
      </left>
      <right style="thin">
        <color rgb="00D5CFC0"/>
      </right>
      <top style="thin">
        <color rgb="00D5CFC0"/>
      </top>
      <bottom style="thin">
        <color rgb="00D5CFC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4" fillId="2" borderId="1" pivotButton="0" quotePrefix="0" xfId="0"/>
    <xf numFmtId="10" fontId="4" fillId="2" borderId="1" pivotButton="0" quotePrefix="0" xfId="0"/>
    <xf numFmtId="164" fontId="4" fillId="3" borderId="1" pivotButton="0" quotePrefix="0" xfId="0"/>
    <xf numFmtId="0" fontId="5" fillId="4" borderId="0" applyAlignment="1" pivotButton="0" quotePrefix="0" xfId="0">
      <alignment horizontal="center"/>
    </xf>
    <xf numFmtId="164" fontId="0" fillId="0" borderId="0" pivotButton="0" quotePrefix="0" xfId="0"/>
    <xf numFmtId="0" fontId="5" fillId="4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H53"/>
  <sheetViews>
    <sheetView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6" customWidth="1" min="3" max="3"/>
    <col width="3" customWidth="1" min="4" max="4"/>
    <col width="8" customWidth="1" min="5" max="5"/>
    <col width="15" customWidth="1" min="6" max="6"/>
    <col width="14" customWidth="1" min="7" max="7"/>
    <col width="15" customWidth="1" min="8" max="8"/>
  </cols>
  <sheetData>
    <row r="1">
      <c r="B1" s="1" t="inlineStr">
        <is>
          <t>Roth conversion bracket planner</t>
        </is>
      </c>
    </row>
    <row r="2">
      <c r="B2" s="2" t="inlineStr">
        <is>
          <t>Fill your chosen bracket every year. 2026 brackets live on the Brackets sheet - marginal tax computed exactly via SUMPRODUCT.</t>
        </is>
      </c>
    </row>
    <row r="3">
      <c r="B3" s="2" t="inlineStr">
        <is>
          <t>From Quiet Zeros — free, private calculators. Green cells are inputs; everything else recalculates.</t>
        </is>
      </c>
    </row>
    <row r="4">
      <c r="B4" s="3" t="inlineStr">
        <is>
          <t>Inputs</t>
        </is>
      </c>
    </row>
    <row r="5">
      <c r="B5" s="4" t="inlineStr">
        <is>
          <t>Traditional balance to convert</t>
        </is>
      </c>
      <c r="C5" s="5" t="n">
        <v>400000</v>
      </c>
    </row>
    <row r="6">
      <c r="B6" s="4" t="inlineStr">
        <is>
          <t>Current taxable income</t>
        </is>
      </c>
      <c r="C6" s="5" t="n">
        <v>60000</v>
      </c>
    </row>
    <row r="7">
      <c r="B7" s="4" t="inlineStr">
        <is>
          <t>Bracket ceiling (top $, see Brackets sheet)</t>
        </is>
      </c>
      <c r="C7" s="5" t="n">
        <v>105700</v>
      </c>
    </row>
    <row r="8">
      <c r="B8" s="4" t="inlineStr">
        <is>
          <t>Balance growth (%/yr)</t>
        </is>
      </c>
      <c r="C8" s="6" t="n">
        <v>0.06</v>
      </c>
    </row>
    <row r="10">
      <c r="B10" s="4" t="inlineStr">
        <is>
          <t>Converted per year (bracket space)</t>
        </is>
      </c>
      <c r="C10" s="7">
        <f>MAX(0,C7-C6)</f>
        <v/>
      </c>
    </row>
    <row r="13">
      <c r="E13" s="8" t="inlineStr">
        <is>
          <t>Year</t>
        </is>
      </c>
      <c r="F13" s="8" t="inlineStr">
        <is>
          <t>Converted</t>
        </is>
      </c>
      <c r="G13" s="8" t="inlineStr">
        <is>
          <t>Tax that year</t>
        </is>
      </c>
      <c r="H13" s="8" t="inlineStr">
        <is>
          <t>Balance left</t>
        </is>
      </c>
    </row>
    <row r="14">
      <c r="E14" t="n">
        <v>1</v>
      </c>
      <c r="F14" s="9">
        <f>MIN($C$10,$C$5)</f>
        <v/>
      </c>
      <c r="G14" s="9">
        <f>SUMPRODUCT((($C$6+F14)&gt;Brackets!$B$2:$B$8)*(($C$6+F14)-Brackets!$B$2:$B$8)*Brackets!$D$2:$D$8)-SUMPRODUCT(($C$6&gt;Brackets!$B$2:$B$8)*($C$6-Brackets!$B$2:$B$8)*Brackets!$D$2:$D$8)</f>
        <v/>
      </c>
      <c r="H14" s="9">
        <f>MAX(0,($C$5-F14)*(1+$C$8))</f>
        <v/>
      </c>
    </row>
    <row r="15">
      <c r="E15" t="n">
        <v>2</v>
      </c>
      <c r="F15" s="9">
        <f>MIN($C$10,H14)</f>
        <v/>
      </c>
      <c r="G15" s="9">
        <f>SUMPRODUCT((($C$6+F15)&gt;Brackets!$B$2:$B$8)*(($C$6+F15)-Brackets!$B$2:$B$8)*Brackets!$D$2:$D$8)-SUMPRODUCT(($C$6&gt;Brackets!$B$2:$B$8)*($C$6-Brackets!$B$2:$B$8)*Brackets!$D$2:$D$8)</f>
        <v/>
      </c>
      <c r="H15" s="9">
        <f>MAX(0,(H14-F15)*(1+$C$8))</f>
        <v/>
      </c>
    </row>
    <row r="16">
      <c r="E16" t="n">
        <v>3</v>
      </c>
      <c r="F16" s="9">
        <f>MIN($C$10,H15)</f>
        <v/>
      </c>
      <c r="G16" s="9">
        <f>SUMPRODUCT((($C$6+F16)&gt;Brackets!$B$2:$B$8)*(($C$6+F16)-Brackets!$B$2:$B$8)*Brackets!$D$2:$D$8)-SUMPRODUCT(($C$6&gt;Brackets!$B$2:$B$8)*($C$6-Brackets!$B$2:$B$8)*Brackets!$D$2:$D$8)</f>
        <v/>
      </c>
      <c r="H16" s="9">
        <f>MAX(0,(H15-F16)*(1+$C$8))</f>
        <v/>
      </c>
    </row>
    <row r="17">
      <c r="E17" t="n">
        <v>4</v>
      </c>
      <c r="F17" s="9">
        <f>MIN($C$10,H16)</f>
        <v/>
      </c>
      <c r="G17" s="9">
        <f>SUMPRODUCT((($C$6+F17)&gt;Brackets!$B$2:$B$8)*(($C$6+F17)-Brackets!$B$2:$B$8)*Brackets!$D$2:$D$8)-SUMPRODUCT(($C$6&gt;Brackets!$B$2:$B$8)*($C$6-Brackets!$B$2:$B$8)*Brackets!$D$2:$D$8)</f>
        <v/>
      </c>
      <c r="H17" s="9">
        <f>MAX(0,(H16-F17)*(1+$C$8))</f>
        <v/>
      </c>
    </row>
    <row r="18">
      <c r="E18" t="n">
        <v>5</v>
      </c>
      <c r="F18" s="9">
        <f>MIN($C$10,H17)</f>
        <v/>
      </c>
      <c r="G18" s="9">
        <f>SUMPRODUCT((($C$6+F18)&gt;Brackets!$B$2:$B$8)*(($C$6+F18)-Brackets!$B$2:$B$8)*Brackets!$D$2:$D$8)-SUMPRODUCT(($C$6&gt;Brackets!$B$2:$B$8)*($C$6-Brackets!$B$2:$B$8)*Brackets!$D$2:$D$8)</f>
        <v/>
      </c>
      <c r="H18" s="9">
        <f>MAX(0,(H17-F18)*(1+$C$8))</f>
        <v/>
      </c>
    </row>
    <row r="19">
      <c r="E19" t="n">
        <v>6</v>
      </c>
      <c r="F19" s="9">
        <f>MIN($C$10,H18)</f>
        <v/>
      </c>
      <c r="G19" s="9">
        <f>SUMPRODUCT((($C$6+F19)&gt;Brackets!$B$2:$B$8)*(($C$6+F19)-Brackets!$B$2:$B$8)*Brackets!$D$2:$D$8)-SUMPRODUCT(($C$6&gt;Brackets!$B$2:$B$8)*($C$6-Brackets!$B$2:$B$8)*Brackets!$D$2:$D$8)</f>
        <v/>
      </c>
      <c r="H19" s="9">
        <f>MAX(0,(H18-F19)*(1+$C$8))</f>
        <v/>
      </c>
    </row>
    <row r="20">
      <c r="E20" t="n">
        <v>7</v>
      </c>
      <c r="F20" s="9">
        <f>MIN($C$10,H19)</f>
        <v/>
      </c>
      <c r="G20" s="9">
        <f>SUMPRODUCT((($C$6+F20)&gt;Brackets!$B$2:$B$8)*(($C$6+F20)-Brackets!$B$2:$B$8)*Brackets!$D$2:$D$8)-SUMPRODUCT(($C$6&gt;Brackets!$B$2:$B$8)*($C$6-Brackets!$B$2:$B$8)*Brackets!$D$2:$D$8)</f>
        <v/>
      </c>
      <c r="H20" s="9">
        <f>MAX(0,(H19-F20)*(1+$C$8))</f>
        <v/>
      </c>
    </row>
    <row r="21">
      <c r="E21" t="n">
        <v>8</v>
      </c>
      <c r="F21" s="9">
        <f>MIN($C$10,H20)</f>
        <v/>
      </c>
      <c r="G21" s="9">
        <f>SUMPRODUCT((($C$6+F21)&gt;Brackets!$B$2:$B$8)*(($C$6+F21)-Brackets!$B$2:$B$8)*Brackets!$D$2:$D$8)-SUMPRODUCT(($C$6&gt;Brackets!$B$2:$B$8)*($C$6-Brackets!$B$2:$B$8)*Brackets!$D$2:$D$8)</f>
        <v/>
      </c>
      <c r="H21" s="9">
        <f>MAX(0,(H20-F21)*(1+$C$8))</f>
        <v/>
      </c>
    </row>
    <row r="22">
      <c r="E22" t="n">
        <v>9</v>
      </c>
      <c r="F22" s="9">
        <f>MIN($C$10,H21)</f>
        <v/>
      </c>
      <c r="G22" s="9">
        <f>SUMPRODUCT((($C$6+F22)&gt;Brackets!$B$2:$B$8)*(($C$6+F22)-Brackets!$B$2:$B$8)*Brackets!$D$2:$D$8)-SUMPRODUCT(($C$6&gt;Brackets!$B$2:$B$8)*($C$6-Brackets!$B$2:$B$8)*Brackets!$D$2:$D$8)</f>
        <v/>
      </c>
      <c r="H22" s="9">
        <f>MAX(0,(H21-F22)*(1+$C$8))</f>
        <v/>
      </c>
    </row>
    <row r="23">
      <c r="E23" t="n">
        <v>10</v>
      </c>
      <c r="F23" s="9">
        <f>MIN($C$10,H22)</f>
        <v/>
      </c>
      <c r="G23" s="9">
        <f>SUMPRODUCT((($C$6+F23)&gt;Brackets!$B$2:$B$8)*(($C$6+F23)-Brackets!$B$2:$B$8)*Brackets!$D$2:$D$8)-SUMPRODUCT(($C$6&gt;Brackets!$B$2:$B$8)*($C$6-Brackets!$B$2:$B$8)*Brackets!$D$2:$D$8)</f>
        <v/>
      </c>
      <c r="H23" s="9">
        <f>MAX(0,(H22-F23)*(1+$C$8))</f>
        <v/>
      </c>
    </row>
    <row r="24">
      <c r="E24" t="n">
        <v>11</v>
      </c>
      <c r="F24" s="9">
        <f>MIN($C$10,H23)</f>
        <v/>
      </c>
      <c r="G24" s="9">
        <f>SUMPRODUCT((($C$6+F24)&gt;Brackets!$B$2:$B$8)*(($C$6+F24)-Brackets!$B$2:$B$8)*Brackets!$D$2:$D$8)-SUMPRODUCT(($C$6&gt;Brackets!$B$2:$B$8)*($C$6-Brackets!$B$2:$B$8)*Brackets!$D$2:$D$8)</f>
        <v/>
      </c>
      <c r="H24" s="9">
        <f>MAX(0,(H23-F24)*(1+$C$8))</f>
        <v/>
      </c>
    </row>
    <row r="25">
      <c r="E25" t="n">
        <v>12</v>
      </c>
      <c r="F25" s="9">
        <f>MIN($C$10,H24)</f>
        <v/>
      </c>
      <c r="G25" s="9">
        <f>SUMPRODUCT((($C$6+F25)&gt;Brackets!$B$2:$B$8)*(($C$6+F25)-Brackets!$B$2:$B$8)*Brackets!$D$2:$D$8)-SUMPRODUCT(($C$6&gt;Brackets!$B$2:$B$8)*($C$6-Brackets!$B$2:$B$8)*Brackets!$D$2:$D$8)</f>
        <v/>
      </c>
      <c r="H25" s="9">
        <f>MAX(0,(H24-F25)*(1+$C$8))</f>
        <v/>
      </c>
    </row>
    <row r="26">
      <c r="E26" t="n">
        <v>13</v>
      </c>
      <c r="F26" s="9">
        <f>MIN($C$10,H25)</f>
        <v/>
      </c>
      <c r="G26" s="9">
        <f>SUMPRODUCT((($C$6+F26)&gt;Brackets!$B$2:$B$8)*(($C$6+F26)-Brackets!$B$2:$B$8)*Brackets!$D$2:$D$8)-SUMPRODUCT(($C$6&gt;Brackets!$B$2:$B$8)*($C$6-Brackets!$B$2:$B$8)*Brackets!$D$2:$D$8)</f>
        <v/>
      </c>
      <c r="H26" s="9">
        <f>MAX(0,(H25-F26)*(1+$C$8))</f>
        <v/>
      </c>
    </row>
    <row r="27">
      <c r="E27" t="n">
        <v>14</v>
      </c>
      <c r="F27" s="9">
        <f>MIN($C$10,H26)</f>
        <v/>
      </c>
      <c r="G27" s="9">
        <f>SUMPRODUCT((($C$6+F27)&gt;Brackets!$B$2:$B$8)*(($C$6+F27)-Brackets!$B$2:$B$8)*Brackets!$D$2:$D$8)-SUMPRODUCT(($C$6&gt;Brackets!$B$2:$B$8)*($C$6-Brackets!$B$2:$B$8)*Brackets!$D$2:$D$8)</f>
        <v/>
      </c>
      <c r="H27" s="9">
        <f>MAX(0,(H26-F27)*(1+$C$8))</f>
        <v/>
      </c>
    </row>
    <row r="28">
      <c r="E28" t="n">
        <v>15</v>
      </c>
      <c r="F28" s="9">
        <f>MIN($C$10,H27)</f>
        <v/>
      </c>
      <c r="G28" s="9">
        <f>SUMPRODUCT((($C$6+F28)&gt;Brackets!$B$2:$B$8)*(($C$6+F28)-Brackets!$B$2:$B$8)*Brackets!$D$2:$D$8)-SUMPRODUCT(($C$6&gt;Brackets!$B$2:$B$8)*($C$6-Brackets!$B$2:$B$8)*Brackets!$D$2:$D$8)</f>
        <v/>
      </c>
      <c r="H28" s="9">
        <f>MAX(0,(H27-F28)*(1+$C$8))</f>
        <v/>
      </c>
    </row>
    <row r="29">
      <c r="E29" t="n">
        <v>16</v>
      </c>
      <c r="F29" s="9">
        <f>MIN($C$10,H28)</f>
        <v/>
      </c>
      <c r="G29" s="9">
        <f>SUMPRODUCT((($C$6+F29)&gt;Brackets!$B$2:$B$8)*(($C$6+F29)-Brackets!$B$2:$B$8)*Brackets!$D$2:$D$8)-SUMPRODUCT(($C$6&gt;Brackets!$B$2:$B$8)*($C$6-Brackets!$B$2:$B$8)*Brackets!$D$2:$D$8)</f>
        <v/>
      </c>
      <c r="H29" s="9">
        <f>MAX(0,(H28-F29)*(1+$C$8))</f>
        <v/>
      </c>
    </row>
    <row r="30">
      <c r="E30" t="n">
        <v>17</v>
      </c>
      <c r="F30" s="9">
        <f>MIN($C$10,H29)</f>
        <v/>
      </c>
      <c r="G30" s="9">
        <f>SUMPRODUCT((($C$6+F30)&gt;Brackets!$B$2:$B$8)*(($C$6+F30)-Brackets!$B$2:$B$8)*Brackets!$D$2:$D$8)-SUMPRODUCT(($C$6&gt;Brackets!$B$2:$B$8)*($C$6-Brackets!$B$2:$B$8)*Brackets!$D$2:$D$8)</f>
        <v/>
      </c>
      <c r="H30" s="9">
        <f>MAX(0,(H29-F30)*(1+$C$8))</f>
        <v/>
      </c>
    </row>
    <row r="31">
      <c r="E31" t="n">
        <v>18</v>
      </c>
      <c r="F31" s="9">
        <f>MIN($C$10,H30)</f>
        <v/>
      </c>
      <c r="G31" s="9">
        <f>SUMPRODUCT((($C$6+F31)&gt;Brackets!$B$2:$B$8)*(($C$6+F31)-Brackets!$B$2:$B$8)*Brackets!$D$2:$D$8)-SUMPRODUCT(($C$6&gt;Brackets!$B$2:$B$8)*($C$6-Brackets!$B$2:$B$8)*Brackets!$D$2:$D$8)</f>
        <v/>
      </c>
      <c r="H31" s="9">
        <f>MAX(0,(H30-F31)*(1+$C$8))</f>
        <v/>
      </c>
    </row>
    <row r="32">
      <c r="E32" t="n">
        <v>19</v>
      </c>
      <c r="F32" s="9">
        <f>MIN($C$10,H31)</f>
        <v/>
      </c>
      <c r="G32" s="9">
        <f>SUMPRODUCT((($C$6+F32)&gt;Brackets!$B$2:$B$8)*(($C$6+F32)-Brackets!$B$2:$B$8)*Brackets!$D$2:$D$8)-SUMPRODUCT(($C$6&gt;Brackets!$B$2:$B$8)*($C$6-Brackets!$B$2:$B$8)*Brackets!$D$2:$D$8)</f>
        <v/>
      </c>
      <c r="H32" s="9">
        <f>MAX(0,(H31-F32)*(1+$C$8))</f>
        <v/>
      </c>
    </row>
    <row r="33">
      <c r="E33" t="n">
        <v>20</v>
      </c>
      <c r="F33" s="9">
        <f>MIN($C$10,H32)</f>
        <v/>
      </c>
      <c r="G33" s="9">
        <f>SUMPRODUCT((($C$6+F33)&gt;Brackets!$B$2:$B$8)*(($C$6+F33)-Brackets!$B$2:$B$8)*Brackets!$D$2:$D$8)-SUMPRODUCT(($C$6&gt;Brackets!$B$2:$B$8)*($C$6-Brackets!$B$2:$B$8)*Brackets!$D$2:$D$8)</f>
        <v/>
      </c>
      <c r="H33" s="9">
        <f>MAX(0,(H32-F33)*(1+$C$8))</f>
        <v/>
      </c>
    </row>
    <row r="34">
      <c r="E34" t="n">
        <v>21</v>
      </c>
      <c r="F34" s="9">
        <f>MIN($C$10,H33)</f>
        <v/>
      </c>
      <c r="G34" s="9">
        <f>SUMPRODUCT((($C$6+F34)&gt;Brackets!$B$2:$B$8)*(($C$6+F34)-Brackets!$B$2:$B$8)*Brackets!$D$2:$D$8)-SUMPRODUCT(($C$6&gt;Brackets!$B$2:$B$8)*($C$6-Brackets!$B$2:$B$8)*Brackets!$D$2:$D$8)</f>
        <v/>
      </c>
      <c r="H34" s="9">
        <f>MAX(0,(H33-F34)*(1+$C$8))</f>
        <v/>
      </c>
    </row>
    <row r="35">
      <c r="E35" t="n">
        <v>22</v>
      </c>
      <c r="F35" s="9">
        <f>MIN($C$10,H34)</f>
        <v/>
      </c>
      <c r="G35" s="9">
        <f>SUMPRODUCT((($C$6+F35)&gt;Brackets!$B$2:$B$8)*(($C$6+F35)-Brackets!$B$2:$B$8)*Brackets!$D$2:$D$8)-SUMPRODUCT(($C$6&gt;Brackets!$B$2:$B$8)*($C$6-Brackets!$B$2:$B$8)*Brackets!$D$2:$D$8)</f>
        <v/>
      </c>
      <c r="H35" s="9">
        <f>MAX(0,(H34-F35)*(1+$C$8))</f>
        <v/>
      </c>
    </row>
    <row r="36">
      <c r="E36" t="n">
        <v>23</v>
      </c>
      <c r="F36" s="9">
        <f>MIN($C$10,H35)</f>
        <v/>
      </c>
      <c r="G36" s="9">
        <f>SUMPRODUCT((($C$6+F36)&gt;Brackets!$B$2:$B$8)*(($C$6+F36)-Brackets!$B$2:$B$8)*Brackets!$D$2:$D$8)-SUMPRODUCT(($C$6&gt;Brackets!$B$2:$B$8)*($C$6-Brackets!$B$2:$B$8)*Brackets!$D$2:$D$8)</f>
        <v/>
      </c>
      <c r="H36" s="9">
        <f>MAX(0,(H35-F36)*(1+$C$8))</f>
        <v/>
      </c>
    </row>
    <row r="37">
      <c r="E37" t="n">
        <v>24</v>
      </c>
      <c r="F37" s="9">
        <f>MIN($C$10,H36)</f>
        <v/>
      </c>
      <c r="G37" s="9">
        <f>SUMPRODUCT((($C$6+F37)&gt;Brackets!$B$2:$B$8)*(($C$6+F37)-Brackets!$B$2:$B$8)*Brackets!$D$2:$D$8)-SUMPRODUCT(($C$6&gt;Brackets!$B$2:$B$8)*($C$6-Brackets!$B$2:$B$8)*Brackets!$D$2:$D$8)</f>
        <v/>
      </c>
      <c r="H37" s="9">
        <f>MAX(0,(H36-F37)*(1+$C$8))</f>
        <v/>
      </c>
    </row>
    <row r="38">
      <c r="E38" t="n">
        <v>25</v>
      </c>
      <c r="F38" s="9">
        <f>MIN($C$10,H37)</f>
        <v/>
      </c>
      <c r="G38" s="9">
        <f>SUMPRODUCT((($C$6+F38)&gt;Brackets!$B$2:$B$8)*(($C$6+F38)-Brackets!$B$2:$B$8)*Brackets!$D$2:$D$8)-SUMPRODUCT(($C$6&gt;Brackets!$B$2:$B$8)*($C$6-Brackets!$B$2:$B$8)*Brackets!$D$2:$D$8)</f>
        <v/>
      </c>
      <c r="H38" s="9">
        <f>MAX(0,(H37-F38)*(1+$C$8))</f>
        <v/>
      </c>
    </row>
    <row r="39">
      <c r="E39" t="n">
        <v>26</v>
      </c>
      <c r="F39" s="9">
        <f>MIN($C$10,H38)</f>
        <v/>
      </c>
      <c r="G39" s="9">
        <f>SUMPRODUCT((($C$6+F39)&gt;Brackets!$B$2:$B$8)*(($C$6+F39)-Brackets!$B$2:$B$8)*Brackets!$D$2:$D$8)-SUMPRODUCT(($C$6&gt;Brackets!$B$2:$B$8)*($C$6-Brackets!$B$2:$B$8)*Brackets!$D$2:$D$8)</f>
        <v/>
      </c>
      <c r="H39" s="9">
        <f>MAX(0,(H38-F39)*(1+$C$8))</f>
        <v/>
      </c>
    </row>
    <row r="40">
      <c r="E40" t="n">
        <v>27</v>
      </c>
      <c r="F40" s="9">
        <f>MIN($C$10,H39)</f>
        <v/>
      </c>
      <c r="G40" s="9">
        <f>SUMPRODUCT((($C$6+F40)&gt;Brackets!$B$2:$B$8)*(($C$6+F40)-Brackets!$B$2:$B$8)*Brackets!$D$2:$D$8)-SUMPRODUCT(($C$6&gt;Brackets!$B$2:$B$8)*($C$6-Brackets!$B$2:$B$8)*Brackets!$D$2:$D$8)</f>
        <v/>
      </c>
      <c r="H40" s="9">
        <f>MAX(0,(H39-F40)*(1+$C$8))</f>
        <v/>
      </c>
    </row>
    <row r="41">
      <c r="E41" t="n">
        <v>28</v>
      </c>
      <c r="F41" s="9">
        <f>MIN($C$10,H40)</f>
        <v/>
      </c>
      <c r="G41" s="9">
        <f>SUMPRODUCT((($C$6+F41)&gt;Brackets!$B$2:$B$8)*(($C$6+F41)-Brackets!$B$2:$B$8)*Brackets!$D$2:$D$8)-SUMPRODUCT(($C$6&gt;Brackets!$B$2:$B$8)*($C$6-Brackets!$B$2:$B$8)*Brackets!$D$2:$D$8)</f>
        <v/>
      </c>
      <c r="H41" s="9">
        <f>MAX(0,(H40-F41)*(1+$C$8))</f>
        <v/>
      </c>
    </row>
    <row r="42">
      <c r="E42" t="n">
        <v>29</v>
      </c>
      <c r="F42" s="9">
        <f>MIN($C$10,H41)</f>
        <v/>
      </c>
      <c r="G42" s="9">
        <f>SUMPRODUCT((($C$6+F42)&gt;Brackets!$B$2:$B$8)*(($C$6+F42)-Brackets!$B$2:$B$8)*Brackets!$D$2:$D$8)-SUMPRODUCT(($C$6&gt;Brackets!$B$2:$B$8)*($C$6-Brackets!$B$2:$B$8)*Brackets!$D$2:$D$8)</f>
        <v/>
      </c>
      <c r="H42" s="9">
        <f>MAX(0,(H41-F42)*(1+$C$8))</f>
        <v/>
      </c>
    </row>
    <row r="43">
      <c r="E43" t="n">
        <v>30</v>
      </c>
      <c r="F43" s="9">
        <f>MIN($C$10,H42)</f>
        <v/>
      </c>
      <c r="G43" s="9">
        <f>SUMPRODUCT((($C$6+F43)&gt;Brackets!$B$2:$B$8)*(($C$6+F43)-Brackets!$B$2:$B$8)*Brackets!$D$2:$D$8)-SUMPRODUCT(($C$6&gt;Brackets!$B$2:$B$8)*($C$6-Brackets!$B$2:$B$8)*Brackets!$D$2:$D$8)</f>
        <v/>
      </c>
      <c r="H43" s="9">
        <f>MAX(0,(H42-F43)*(1+$C$8))</f>
        <v/>
      </c>
    </row>
    <row r="44">
      <c r="E44" t="n">
        <v>31</v>
      </c>
      <c r="F44" s="9">
        <f>MIN($C$10,H43)</f>
        <v/>
      </c>
      <c r="G44" s="9">
        <f>SUMPRODUCT((($C$6+F44)&gt;Brackets!$B$2:$B$8)*(($C$6+F44)-Brackets!$B$2:$B$8)*Brackets!$D$2:$D$8)-SUMPRODUCT(($C$6&gt;Brackets!$B$2:$B$8)*($C$6-Brackets!$B$2:$B$8)*Brackets!$D$2:$D$8)</f>
        <v/>
      </c>
      <c r="H44" s="9">
        <f>MAX(0,(H43-F44)*(1+$C$8))</f>
        <v/>
      </c>
    </row>
    <row r="45">
      <c r="E45" t="n">
        <v>32</v>
      </c>
      <c r="F45" s="9">
        <f>MIN($C$10,H44)</f>
        <v/>
      </c>
      <c r="G45" s="9">
        <f>SUMPRODUCT((($C$6+F45)&gt;Brackets!$B$2:$B$8)*(($C$6+F45)-Brackets!$B$2:$B$8)*Brackets!$D$2:$D$8)-SUMPRODUCT(($C$6&gt;Brackets!$B$2:$B$8)*($C$6-Brackets!$B$2:$B$8)*Brackets!$D$2:$D$8)</f>
        <v/>
      </c>
      <c r="H45" s="9">
        <f>MAX(0,(H44-F45)*(1+$C$8))</f>
        <v/>
      </c>
    </row>
    <row r="46">
      <c r="E46" t="n">
        <v>33</v>
      </c>
      <c r="F46" s="9">
        <f>MIN($C$10,H45)</f>
        <v/>
      </c>
      <c r="G46" s="9">
        <f>SUMPRODUCT((($C$6+F46)&gt;Brackets!$B$2:$B$8)*(($C$6+F46)-Brackets!$B$2:$B$8)*Brackets!$D$2:$D$8)-SUMPRODUCT(($C$6&gt;Brackets!$B$2:$B$8)*($C$6-Brackets!$B$2:$B$8)*Brackets!$D$2:$D$8)</f>
        <v/>
      </c>
      <c r="H46" s="9">
        <f>MAX(0,(H45-F46)*(1+$C$8))</f>
        <v/>
      </c>
    </row>
    <row r="47">
      <c r="E47" t="n">
        <v>34</v>
      </c>
      <c r="F47" s="9">
        <f>MIN($C$10,H46)</f>
        <v/>
      </c>
      <c r="G47" s="9">
        <f>SUMPRODUCT((($C$6+F47)&gt;Brackets!$B$2:$B$8)*(($C$6+F47)-Brackets!$B$2:$B$8)*Brackets!$D$2:$D$8)-SUMPRODUCT(($C$6&gt;Brackets!$B$2:$B$8)*($C$6-Brackets!$B$2:$B$8)*Brackets!$D$2:$D$8)</f>
        <v/>
      </c>
      <c r="H47" s="9">
        <f>MAX(0,(H46-F47)*(1+$C$8))</f>
        <v/>
      </c>
    </row>
    <row r="48">
      <c r="E48" t="n">
        <v>35</v>
      </c>
      <c r="F48" s="9">
        <f>MIN($C$10,H47)</f>
        <v/>
      </c>
      <c r="G48" s="9">
        <f>SUMPRODUCT((($C$6+F48)&gt;Brackets!$B$2:$B$8)*(($C$6+F48)-Brackets!$B$2:$B$8)*Brackets!$D$2:$D$8)-SUMPRODUCT(($C$6&gt;Brackets!$B$2:$B$8)*($C$6-Brackets!$B$2:$B$8)*Brackets!$D$2:$D$8)</f>
        <v/>
      </c>
      <c r="H48" s="9">
        <f>MAX(0,(H47-F48)*(1+$C$8))</f>
        <v/>
      </c>
    </row>
    <row r="49">
      <c r="E49" t="n">
        <v>36</v>
      </c>
      <c r="F49" s="9">
        <f>MIN($C$10,H48)</f>
        <v/>
      </c>
      <c r="G49" s="9">
        <f>SUMPRODUCT((($C$6+F49)&gt;Brackets!$B$2:$B$8)*(($C$6+F49)-Brackets!$B$2:$B$8)*Brackets!$D$2:$D$8)-SUMPRODUCT(($C$6&gt;Brackets!$B$2:$B$8)*($C$6-Brackets!$B$2:$B$8)*Brackets!$D$2:$D$8)</f>
        <v/>
      </c>
      <c r="H49" s="9">
        <f>MAX(0,(H48-F49)*(1+$C$8))</f>
        <v/>
      </c>
    </row>
    <row r="50">
      <c r="E50" t="n">
        <v>37</v>
      </c>
      <c r="F50" s="9">
        <f>MIN($C$10,H49)</f>
        <v/>
      </c>
      <c r="G50" s="9">
        <f>SUMPRODUCT((($C$6+F50)&gt;Brackets!$B$2:$B$8)*(($C$6+F50)-Brackets!$B$2:$B$8)*Brackets!$D$2:$D$8)-SUMPRODUCT(($C$6&gt;Brackets!$B$2:$B$8)*($C$6-Brackets!$B$2:$B$8)*Brackets!$D$2:$D$8)</f>
        <v/>
      </c>
      <c r="H50" s="9">
        <f>MAX(0,(H49-F50)*(1+$C$8))</f>
        <v/>
      </c>
    </row>
    <row r="51">
      <c r="E51" t="n">
        <v>38</v>
      </c>
      <c r="F51" s="9">
        <f>MIN($C$10,H50)</f>
        <v/>
      </c>
      <c r="G51" s="9">
        <f>SUMPRODUCT((($C$6+F51)&gt;Brackets!$B$2:$B$8)*(($C$6+F51)-Brackets!$B$2:$B$8)*Brackets!$D$2:$D$8)-SUMPRODUCT(($C$6&gt;Brackets!$B$2:$B$8)*($C$6-Brackets!$B$2:$B$8)*Brackets!$D$2:$D$8)</f>
        <v/>
      </c>
      <c r="H51" s="9">
        <f>MAX(0,(H50-F51)*(1+$C$8))</f>
        <v/>
      </c>
    </row>
    <row r="52">
      <c r="E52" t="n">
        <v>39</v>
      </c>
      <c r="F52" s="9">
        <f>MIN($C$10,H51)</f>
        <v/>
      </c>
      <c r="G52" s="9">
        <f>SUMPRODUCT((($C$6+F52)&gt;Brackets!$B$2:$B$8)*(($C$6+F52)-Brackets!$B$2:$B$8)*Brackets!$D$2:$D$8)-SUMPRODUCT(($C$6&gt;Brackets!$B$2:$B$8)*($C$6-Brackets!$B$2:$B$8)*Brackets!$D$2:$D$8)</f>
        <v/>
      </c>
      <c r="H52" s="9">
        <f>MAX(0,(H51-F52)*(1+$C$8))</f>
        <v/>
      </c>
    </row>
    <row r="53">
      <c r="E53" t="n">
        <v>40</v>
      </c>
      <c r="F53" s="9">
        <f>MIN($C$10,H52)</f>
        <v/>
      </c>
      <c r="G53" s="9">
        <f>SUMPRODUCT((($C$6+F53)&gt;Brackets!$B$2:$B$8)*(($C$6+F53)-Brackets!$B$2:$B$8)*Brackets!$D$2:$D$8)-SUMPRODUCT(($C$6&gt;Brackets!$B$2:$B$8)*($C$6-Brackets!$B$2:$B$8)*Brackets!$D$2:$D$8)</f>
        <v/>
      </c>
      <c r="H53" s="9">
        <f>MAX(0,(H52-F53)*(1+$C$8))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0" customWidth="1" min="4" max="4"/>
  </cols>
  <sheetData>
    <row r="1">
      <c r="A1" s="10" t="inlineStr">
        <is>
          <t>Rate</t>
        </is>
      </c>
      <c r="B1" s="10" t="inlineStr">
        <is>
          <t>Single from</t>
        </is>
      </c>
      <c r="C1" s="10" t="inlineStr">
        <is>
          <t>Joint from</t>
        </is>
      </c>
      <c r="D1" s="10" t="inlineStr">
        <is>
          <t>Step</t>
        </is>
      </c>
    </row>
    <row r="2">
      <c r="A2" s="11" t="n">
        <v>0.1</v>
      </c>
      <c r="B2" s="9" t="n">
        <v>0</v>
      </c>
      <c r="C2" s="9" t="n">
        <v>0</v>
      </c>
      <c r="D2" s="11" t="n">
        <v>0.1</v>
      </c>
    </row>
    <row r="3">
      <c r="A3" s="11" t="n">
        <v>0.12</v>
      </c>
      <c r="B3" s="9" t="n">
        <v>12400</v>
      </c>
      <c r="C3" s="9" t="n">
        <v>24800</v>
      </c>
      <c r="D3" s="11" t="n">
        <v>0.01999999999999999</v>
      </c>
    </row>
    <row r="4">
      <c r="A4" s="11" t="n">
        <v>0.22</v>
      </c>
      <c r="B4" s="9" t="n">
        <v>50400</v>
      </c>
      <c r="C4" s="9" t="n">
        <v>100800</v>
      </c>
      <c r="D4" s="11" t="n">
        <v>0.1</v>
      </c>
    </row>
    <row r="5">
      <c r="A5" s="11" t="n">
        <v>0.24</v>
      </c>
      <c r="B5" s="9" t="n">
        <v>105700</v>
      </c>
      <c r="C5" s="9" t="n">
        <v>211400</v>
      </c>
      <c r="D5" s="11" t="n">
        <v>0.01999999999999999</v>
      </c>
    </row>
    <row r="6">
      <c r="A6" s="11" t="n">
        <v>0.32</v>
      </c>
      <c r="B6" s="9" t="n">
        <v>201775</v>
      </c>
      <c r="C6" s="9" t="n">
        <v>403550</v>
      </c>
      <c r="D6" s="11" t="n">
        <v>0.08000000000000002</v>
      </c>
    </row>
    <row r="7">
      <c r="A7" s="11" t="n">
        <v>0.35</v>
      </c>
      <c r="B7" s="9" t="n">
        <v>256225</v>
      </c>
      <c r="C7" s="9" t="n">
        <v>512450</v>
      </c>
      <c r="D7" s="11" t="n">
        <v>0.02999999999999997</v>
      </c>
    </row>
    <row r="8">
      <c r="A8" s="11" t="n">
        <v>0.37</v>
      </c>
      <c r="B8" s="9" t="n">
        <v>640600</v>
      </c>
      <c r="C8" s="9" t="n">
        <v>768700</v>
      </c>
      <c r="D8" s="11" t="n">
        <v>0.02000000000000002</v>
      </c>
    </row>
    <row r="10">
      <c r="A10" s="2" t="inlineStr">
        <is>
          <t>Single-filer thresholds are used in the Plan sheet; swap column B for C in the formulas if filing jointly.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2026-09-02T14:53:05Z</dcterms:created>
  <dcterms:modified xmlns:dcterms="http://purl.org/dc/terms/" xmlns:xsi="http://www.w3.org/2001/XMLSchema-instance" xsi:type="dcterms:W3CDTF">2026-09-02T14:53:05Z</dcterms:modified>
</cp:coreProperties>
</file>